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20730" windowHeight="11760" tabRatio="500"/>
  </bookViews>
  <sheets>
    <sheet name="Sheet1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4" i="1"/>
  <c r="P21"/>
  <c r="P29"/>
  <c r="P25"/>
  <c r="P20"/>
  <c r="P19"/>
  <c r="P22"/>
  <c r="P23"/>
  <c r="P24"/>
  <c r="P26"/>
  <c r="P27"/>
  <c r="P28"/>
  <c r="P30"/>
  <c r="P31"/>
  <c r="P32"/>
  <c r="P33"/>
  <c r="P36"/>
  <c r="P38"/>
  <c r="P40"/>
  <c r="P41"/>
  <c r="P42"/>
  <c r="P43"/>
  <c r="P44"/>
  <c r="P46"/>
  <c r="P50"/>
  <c r="P51"/>
  <c r="P52"/>
  <c r="P53"/>
  <c r="P54"/>
  <c r="P55"/>
  <c r="P56"/>
  <c r="P57"/>
  <c r="P58"/>
  <c r="P59"/>
  <c r="P60"/>
  <c r="P62"/>
  <c r="P18"/>
  <c r="L18"/>
  <c r="O19"/>
  <c r="K18"/>
  <c r="K22"/>
  <c r="L22"/>
  <c r="K19"/>
  <c r="L19"/>
  <c r="K20"/>
  <c r="L20"/>
  <c r="K21"/>
  <c r="L21"/>
  <c r="K23"/>
  <c r="L23"/>
  <c r="K24"/>
  <c r="L24"/>
  <c r="K25"/>
  <c r="L25"/>
  <c r="K26"/>
  <c r="L26"/>
  <c r="K27"/>
  <c r="L27"/>
  <c r="K28"/>
  <c r="L28"/>
  <c r="K29"/>
  <c r="L29"/>
  <c r="K30"/>
  <c r="L30"/>
  <c r="K31"/>
  <c r="L31"/>
  <c r="K32"/>
  <c r="L32"/>
  <c r="K33"/>
  <c r="L33"/>
  <c r="K34"/>
  <c r="L34"/>
  <c r="K36"/>
  <c r="L36"/>
  <c r="K38"/>
  <c r="L38"/>
  <c r="K40"/>
  <c r="L40"/>
  <c r="K41"/>
  <c r="L41"/>
  <c r="K42"/>
  <c r="L42"/>
  <c r="K43"/>
  <c r="L43"/>
  <c r="K44"/>
  <c r="L44"/>
  <c r="K46"/>
  <c r="L46"/>
  <c r="K50"/>
  <c r="L50"/>
  <c r="K51"/>
  <c r="L51"/>
  <c r="K52"/>
  <c r="L52"/>
  <c r="K53"/>
  <c r="L53"/>
  <c r="K54"/>
  <c r="L54"/>
  <c r="K55"/>
  <c r="L55"/>
  <c r="K56"/>
  <c r="L56"/>
  <c r="K57"/>
  <c r="L57"/>
  <c r="K58"/>
  <c r="L58"/>
  <c r="K59"/>
  <c r="L59"/>
  <c r="K60"/>
  <c r="L60"/>
  <c r="K62"/>
  <c r="L62"/>
  <c r="K17"/>
</calcChain>
</file>

<file path=xl/sharedStrings.xml><?xml version="1.0" encoding="utf-8"?>
<sst xmlns="http://schemas.openxmlformats.org/spreadsheetml/2006/main" count="126" uniqueCount="124">
  <si>
    <t>COLLEGE OF VOCATIONAL STUDIES</t>
  </si>
  <si>
    <t>(UNIVERSITY OF DELHI)</t>
  </si>
  <si>
    <t>AC-1</t>
  </si>
  <si>
    <t>Group _________________</t>
  </si>
  <si>
    <t>Teacher’s Name</t>
  </si>
  <si>
    <t>Course</t>
  </si>
  <si>
    <t>Paper No.</t>
  </si>
  <si>
    <t>Title</t>
  </si>
  <si>
    <t>No. of Lectures and Tutorials held</t>
  </si>
  <si>
    <t>MM</t>
  </si>
  <si>
    <t>Roll No.</t>
  </si>
  <si>
    <t>Name</t>
  </si>
  <si>
    <r>
      <t xml:space="preserve">No. of Lectures </t>
    </r>
    <r>
      <rPr>
        <b/>
        <sz val="12"/>
        <color theme="1"/>
        <rFont val="Times New Roman"/>
      </rPr>
      <t xml:space="preserve">+ </t>
    </r>
    <r>
      <rPr>
        <b/>
        <sz val="11"/>
        <color theme="1"/>
        <rFont val="Times New Roman"/>
      </rPr>
      <t>Tutorials attended</t>
    </r>
  </si>
  <si>
    <t>%age of</t>
  </si>
  <si>
    <t>Lects. &amp; Tuts. attended</t>
  </si>
  <si>
    <t>Attend-</t>
  </si>
  <si>
    <t>ance</t>
  </si>
  <si>
    <t>Assign-ments</t>
  </si>
  <si>
    <t>Class Test etc.</t>
  </si>
  <si>
    <t>Total</t>
  </si>
  <si>
    <t>Rounded off marks</t>
  </si>
  <si>
    <t>Jan.</t>
  </si>
  <si>
    <t>Feb.</t>
  </si>
  <si>
    <t>Mar.</t>
  </si>
  <si>
    <t>April</t>
  </si>
  <si>
    <t>2K17/MM/01</t>
  </si>
  <si>
    <t>ANAHITA MATHUR</t>
  </si>
  <si>
    <t>2K17/MM/04</t>
  </si>
  <si>
    <t>AMITT MALHOTRA</t>
  </si>
  <si>
    <t>2K17/MM/06</t>
  </si>
  <si>
    <t>HIMANGI AHUJA</t>
  </si>
  <si>
    <t>2K17/MM/08</t>
  </si>
  <si>
    <t>AANCHAL MALHOTRA</t>
  </si>
  <si>
    <t>2K17/MM/14</t>
  </si>
  <si>
    <t>AYUSH GOGIA</t>
  </si>
  <si>
    <t>2K17/MM/15</t>
  </si>
  <si>
    <t>MADHUR APAN</t>
  </si>
  <si>
    <t>2K17/MM/16</t>
  </si>
  <si>
    <t>PALAK ARORA</t>
  </si>
  <si>
    <t>2K17/MM/19</t>
  </si>
  <si>
    <t>VAIBHAV JAI SINGH</t>
  </si>
  <si>
    <t>2K17/MM/20</t>
  </si>
  <si>
    <t>DERICK ANDREWS</t>
  </si>
  <si>
    <t>2K17/MM/22</t>
  </si>
  <si>
    <t>SHREY RAWAL</t>
  </si>
  <si>
    <t>2K17/MM/28</t>
  </si>
  <si>
    <t>RISHITA YADAV</t>
  </si>
  <si>
    <t>2K17/MM/30</t>
  </si>
  <si>
    <t>SMRITI GANDHI</t>
  </si>
  <si>
    <t>2K17/MM/32</t>
  </si>
  <si>
    <t>HARDIK ARORA</t>
  </si>
  <si>
    <t>2K17/MM/34</t>
  </si>
  <si>
    <t>MANSI</t>
  </si>
  <si>
    <t>2K17/MM/35</t>
  </si>
  <si>
    <t>YASHIKA GAUR</t>
  </si>
  <si>
    <t>2K17/MM/36</t>
  </si>
  <si>
    <t>SALONI GUPTA</t>
  </si>
  <si>
    <t>2K17/MM/38</t>
  </si>
  <si>
    <t>KARTIK BASIST</t>
  </si>
  <si>
    <t>2K17/MM/41</t>
  </si>
  <si>
    <t>ANANT BHADRAKASHI</t>
  </si>
  <si>
    <t>2K17/MM/44</t>
  </si>
  <si>
    <t>AATISH BHADANA</t>
  </si>
  <si>
    <t>2K17/MM/45</t>
  </si>
  <si>
    <t>AKASH TANWAR</t>
  </si>
  <si>
    <t>2K17/MM/49</t>
  </si>
  <si>
    <t>SHIVANI ARYA</t>
  </si>
  <si>
    <t>2K17/MM/50</t>
  </si>
  <si>
    <t>MEGHA</t>
  </si>
  <si>
    <t>2K17/MM/51</t>
  </si>
  <si>
    <t>ANKUR SAGAR</t>
  </si>
  <si>
    <t>2K17/MM/52</t>
  </si>
  <si>
    <t>GAURAV ARORA</t>
  </si>
  <si>
    <t>2K17/MM/53</t>
  </si>
  <si>
    <t>NITYA HALDUNIYA</t>
  </si>
  <si>
    <t>2K17/MM/56</t>
  </si>
  <si>
    <t>MOHD.ASIF</t>
  </si>
  <si>
    <t>2K17/MM/57</t>
  </si>
  <si>
    <t>ESHU KANGAR</t>
  </si>
  <si>
    <t>2K17/MM/58</t>
  </si>
  <si>
    <t xml:space="preserve">ALISHA </t>
  </si>
  <si>
    <t>2K17/MM/60</t>
  </si>
  <si>
    <t>RITIKA BANSI</t>
  </si>
  <si>
    <t>2K17/MM/62</t>
  </si>
  <si>
    <t>VIHSAL GHUDAIYA</t>
  </si>
  <si>
    <t>2K17/MM/63</t>
  </si>
  <si>
    <t>MANJUSH VASUDEVAN</t>
  </si>
  <si>
    <t>2K17/MM/64</t>
  </si>
  <si>
    <t>DIVYA BHARTI</t>
  </si>
  <si>
    <t>2K17/MM/65</t>
  </si>
  <si>
    <t>RANJIT KUMAR</t>
  </si>
  <si>
    <t>2K17/MM/66</t>
  </si>
  <si>
    <t>DINESH YADAV</t>
  </si>
  <si>
    <t>2K17/MM/74</t>
  </si>
  <si>
    <t xml:space="preserve">DEEPIKA </t>
  </si>
  <si>
    <t>2K17/MM/75</t>
  </si>
  <si>
    <t>SHUBHAM VERMA</t>
  </si>
  <si>
    <t>2K17/MM/77</t>
  </si>
  <si>
    <t>GOPESH NARANG</t>
  </si>
  <si>
    <t>2K17/MM/78</t>
  </si>
  <si>
    <t>PUNIT BHATI</t>
  </si>
  <si>
    <t>2K17/MM/80</t>
  </si>
  <si>
    <t>RAJAT NARANG</t>
  </si>
  <si>
    <t>2K17/MM/81</t>
  </si>
  <si>
    <t>UJJWAL SHAH</t>
  </si>
  <si>
    <t>2K17/MM/83</t>
  </si>
  <si>
    <t>SIDDHARTH SINGH</t>
  </si>
  <si>
    <t>2K17/MM/84</t>
  </si>
  <si>
    <t>MOHIT MULWANI</t>
  </si>
  <si>
    <t>2K17/MM/85</t>
  </si>
  <si>
    <t>SURBHI CHOUDHARY</t>
  </si>
  <si>
    <t>2K17/MM/86</t>
  </si>
  <si>
    <t>AISHWARYA ANANTH</t>
  </si>
  <si>
    <t>2K17/MM/89</t>
  </si>
  <si>
    <t xml:space="preserve">NITIN </t>
  </si>
  <si>
    <t>2K17/MM/91</t>
  </si>
  <si>
    <t>Shivam Verma</t>
  </si>
  <si>
    <t>5/2</t>
  </si>
  <si>
    <t>10/5</t>
  </si>
  <si>
    <t>25/12</t>
  </si>
  <si>
    <t>MAY</t>
  </si>
  <si>
    <t xml:space="preserve">                   Internal Assessment Record for the Semester- VI of academic session 2019-20</t>
  </si>
  <si>
    <t>DR. AJAY KUMAR</t>
  </si>
  <si>
    <t>MATERIAL PLANING AND CONTROL</t>
  </si>
</sst>
</file>

<file path=xl/styles.xml><?xml version="1.0" encoding="utf-8"?>
<styleSheet xmlns="http://schemas.openxmlformats.org/spreadsheetml/2006/main">
  <fonts count="12">
    <font>
      <sz val="12"/>
      <color theme="1"/>
      <name val="Calibri"/>
      <family val="2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b/>
      <sz val="14"/>
      <color theme="1"/>
      <name val="Times New Roman"/>
    </font>
    <font>
      <sz val="10"/>
      <color theme="1"/>
      <name val="Times New Roman"/>
    </font>
    <font>
      <b/>
      <sz val="11"/>
      <color theme="1"/>
      <name val="Times New Roman"/>
    </font>
    <font>
      <sz val="11"/>
      <color theme="1"/>
      <name val="Times New Roman"/>
    </font>
    <font>
      <sz val="8"/>
      <color rgb="FF000000"/>
      <name val="Calibri"/>
    </font>
    <font>
      <sz val="12"/>
      <color rgb="FF000000"/>
      <name val="Calibri"/>
    </font>
    <font>
      <sz val="10"/>
      <color rgb="FF000000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16" fontId="5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1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/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83"/>
  <sheetViews>
    <sheetView tabSelected="1" workbookViewId="0">
      <selection activeCell="O63" sqref="O63"/>
    </sheetView>
  </sheetViews>
  <sheetFormatPr defaultColWidth="11" defaultRowHeight="15.75"/>
  <cols>
    <col min="1" max="1" width="23.375" customWidth="1"/>
    <col min="4" max="4" width="11" customWidth="1"/>
    <col min="5" max="5" width="4.5" customWidth="1"/>
    <col min="6" max="6" width="6.625" customWidth="1"/>
    <col min="7" max="7" width="4.375" customWidth="1"/>
    <col min="12" max="12" width="11.875" bestFit="1" customWidth="1"/>
    <col min="17" max="17" width="10.5" customWidth="1"/>
    <col min="18" max="18" width="3.75" customWidth="1"/>
  </cols>
  <sheetData>
    <row r="2" spans="1:18" ht="18.75">
      <c r="A2" s="1"/>
      <c r="B2" s="1" t="s">
        <v>0</v>
      </c>
    </row>
    <row r="3" spans="1:18" ht="19.5" thickBot="1">
      <c r="A3" s="1"/>
      <c r="B3" s="1" t="s">
        <v>1</v>
      </c>
    </row>
    <row r="4" spans="1:18">
      <c r="A4" s="33" t="s">
        <v>2</v>
      </c>
    </row>
    <row r="5" spans="1:18" ht="16.5" thickBot="1">
      <c r="A5" s="34"/>
    </row>
    <row r="6" spans="1:18">
      <c r="A6" s="2"/>
      <c r="B6" s="2" t="s">
        <v>121</v>
      </c>
      <c r="C6" s="2"/>
      <c r="E6" s="2"/>
    </row>
    <row r="7" spans="1:18">
      <c r="A7" s="3"/>
    </row>
    <row r="8" spans="1:18">
      <c r="D8" s="4" t="s">
        <v>3</v>
      </c>
    </row>
    <row r="9" spans="1:18" ht="16.5" thickBot="1">
      <c r="A9" s="3"/>
    </row>
    <row r="10" spans="1:18" ht="16.5" thickBot="1">
      <c r="A10" s="35" t="s">
        <v>4</v>
      </c>
      <c r="B10" s="36"/>
      <c r="C10" s="35" t="s">
        <v>5</v>
      </c>
      <c r="D10" s="36"/>
      <c r="E10" s="37" t="s">
        <v>6</v>
      </c>
      <c r="F10" s="38"/>
      <c r="G10" s="39"/>
      <c r="H10" s="35" t="s">
        <v>7</v>
      </c>
      <c r="I10" s="40"/>
      <c r="J10" s="40"/>
      <c r="K10" s="40"/>
      <c r="L10" s="40"/>
      <c r="M10" s="36"/>
      <c r="N10" s="37" t="s">
        <v>8</v>
      </c>
      <c r="O10" s="38"/>
      <c r="P10" s="38"/>
      <c r="Q10" s="38"/>
      <c r="R10" s="39"/>
    </row>
    <row r="11" spans="1:18">
      <c r="A11" s="47" t="s">
        <v>122</v>
      </c>
      <c r="B11" s="48"/>
      <c r="C11" s="24"/>
      <c r="D11" s="30"/>
      <c r="E11" s="47">
        <v>6.1</v>
      </c>
      <c r="F11" s="55"/>
      <c r="G11" s="48"/>
      <c r="H11" s="47" t="s">
        <v>123</v>
      </c>
      <c r="I11" s="55"/>
      <c r="J11" s="55"/>
      <c r="K11" s="55"/>
      <c r="L11" s="55"/>
      <c r="M11" s="48"/>
      <c r="N11" s="24">
        <v>88</v>
      </c>
      <c r="O11" s="25"/>
      <c r="P11" s="25"/>
      <c r="Q11" s="25"/>
      <c r="R11" s="30"/>
    </row>
    <row r="12" spans="1:18">
      <c r="A12" s="49"/>
      <c r="B12" s="50"/>
      <c r="C12" s="26" t="s">
        <v>9</v>
      </c>
      <c r="D12" s="31"/>
      <c r="E12" s="49"/>
      <c r="F12" s="56"/>
      <c r="G12" s="50"/>
      <c r="H12" s="49"/>
      <c r="I12" s="56"/>
      <c r="J12" s="56"/>
      <c r="K12" s="56"/>
      <c r="L12" s="56"/>
      <c r="M12" s="50"/>
      <c r="N12" s="26"/>
      <c r="O12" s="27"/>
      <c r="P12" s="27"/>
      <c r="Q12" s="27"/>
      <c r="R12" s="31"/>
    </row>
    <row r="13" spans="1:18" ht="16.5" thickBot="1">
      <c r="A13" s="51"/>
      <c r="B13" s="52"/>
      <c r="C13" s="53"/>
      <c r="D13" s="54"/>
      <c r="E13" s="51"/>
      <c r="F13" s="57"/>
      <c r="G13" s="52"/>
      <c r="H13" s="51"/>
      <c r="I13" s="57"/>
      <c r="J13" s="57"/>
      <c r="K13" s="57"/>
      <c r="L13" s="57"/>
      <c r="M13" s="52"/>
      <c r="N13" s="28"/>
      <c r="O13" s="29"/>
      <c r="P13" s="29"/>
      <c r="Q13" s="29"/>
      <c r="R13" s="32"/>
    </row>
    <row r="14" spans="1:18" ht="28.5">
      <c r="A14" s="41" t="s">
        <v>10</v>
      </c>
      <c r="B14" s="43" t="s">
        <v>11</v>
      </c>
      <c r="C14" s="44"/>
      <c r="D14" s="24" t="s">
        <v>12</v>
      </c>
      <c r="E14" s="25"/>
      <c r="F14" s="25"/>
      <c r="G14" s="25"/>
      <c r="H14" s="25"/>
      <c r="I14" s="25"/>
      <c r="J14" s="25"/>
      <c r="K14" s="30"/>
      <c r="L14" s="5" t="s">
        <v>13</v>
      </c>
      <c r="M14" s="5" t="s">
        <v>15</v>
      </c>
      <c r="N14" s="5" t="s">
        <v>17</v>
      </c>
      <c r="O14" s="5" t="s">
        <v>18</v>
      </c>
      <c r="P14" s="5" t="s">
        <v>19</v>
      </c>
      <c r="Q14" s="24" t="s">
        <v>20</v>
      </c>
      <c r="R14" s="30"/>
    </row>
    <row r="15" spans="1:18" ht="43.5" thickBot="1">
      <c r="A15" s="42"/>
      <c r="B15" s="45"/>
      <c r="C15" s="46"/>
      <c r="D15" s="28"/>
      <c r="E15" s="29"/>
      <c r="F15" s="29"/>
      <c r="G15" s="29"/>
      <c r="H15" s="29"/>
      <c r="I15" s="29"/>
      <c r="J15" s="29"/>
      <c r="K15" s="32"/>
      <c r="L15" s="5" t="s">
        <v>14</v>
      </c>
      <c r="M15" s="5" t="s">
        <v>16</v>
      </c>
      <c r="N15" s="7"/>
      <c r="O15" s="7"/>
      <c r="P15" s="7"/>
      <c r="Q15" s="26"/>
      <c r="R15" s="31"/>
    </row>
    <row r="16" spans="1:18" ht="16.5" thickBot="1">
      <c r="A16" s="8"/>
      <c r="B16" s="37"/>
      <c r="C16" s="39"/>
      <c r="D16" s="37" t="s">
        <v>21</v>
      </c>
      <c r="E16" s="39"/>
      <c r="F16" s="9" t="s">
        <v>22</v>
      </c>
      <c r="G16" s="37" t="s">
        <v>23</v>
      </c>
      <c r="H16" s="39"/>
      <c r="I16" s="9" t="s">
        <v>24</v>
      </c>
      <c r="J16" s="9" t="s">
        <v>120</v>
      </c>
      <c r="K16" s="9" t="s">
        <v>19</v>
      </c>
      <c r="L16" s="6"/>
      <c r="M16" s="15" t="s">
        <v>117</v>
      </c>
      <c r="N16" s="15" t="s">
        <v>118</v>
      </c>
      <c r="O16" s="15" t="s">
        <v>118</v>
      </c>
      <c r="P16" s="15" t="s">
        <v>119</v>
      </c>
      <c r="Q16" s="28"/>
      <c r="R16" s="32"/>
    </row>
    <row r="17" spans="1:18" ht="16.5" thickBot="1">
      <c r="A17" s="11"/>
      <c r="B17" s="19"/>
      <c r="C17" s="20"/>
      <c r="D17" s="21">
        <v>19</v>
      </c>
      <c r="E17" s="22"/>
      <c r="F17" s="10">
        <v>19</v>
      </c>
      <c r="G17" s="21">
        <v>20</v>
      </c>
      <c r="H17" s="23"/>
      <c r="I17" s="10">
        <v>20</v>
      </c>
      <c r="J17" s="10">
        <v>10</v>
      </c>
      <c r="K17" s="10">
        <f>SUM(D17+E17+F17+G17+H17+I17+J17)</f>
        <v>88</v>
      </c>
      <c r="L17" s="10"/>
      <c r="M17" s="10"/>
      <c r="N17" s="10"/>
      <c r="O17" s="10"/>
      <c r="P17" s="10"/>
      <c r="Q17" s="21"/>
      <c r="R17" s="22"/>
    </row>
    <row r="18" spans="1:18" ht="16.5" thickBot="1">
      <c r="A18" s="12" t="s">
        <v>25</v>
      </c>
      <c r="B18" s="19" t="s">
        <v>26</v>
      </c>
      <c r="C18" s="20"/>
      <c r="D18" s="21">
        <v>15</v>
      </c>
      <c r="E18" s="22"/>
      <c r="F18" s="10">
        <v>12</v>
      </c>
      <c r="G18" s="21">
        <v>19</v>
      </c>
      <c r="H18" s="22"/>
      <c r="I18" s="10">
        <v>20</v>
      </c>
      <c r="J18" s="10">
        <v>10</v>
      </c>
      <c r="K18" s="10">
        <f t="shared" ref="K18:K62" si="0">SUM(D18:J18)</f>
        <v>76</v>
      </c>
      <c r="L18" s="10">
        <f>ROUND(K18/88%,0)</f>
        <v>86</v>
      </c>
      <c r="M18" s="10">
        <v>5</v>
      </c>
      <c r="N18" s="10">
        <v>9</v>
      </c>
      <c r="O18" s="10">
        <v>8.5</v>
      </c>
      <c r="P18" s="10">
        <f>SUM(M18+N18+O18)</f>
        <v>22.5</v>
      </c>
      <c r="Q18" s="21">
        <v>23</v>
      </c>
      <c r="R18" s="22"/>
    </row>
    <row r="19" spans="1:18" ht="16.5" thickBot="1">
      <c r="A19" s="12" t="s">
        <v>27</v>
      </c>
      <c r="B19" s="19" t="s">
        <v>28</v>
      </c>
      <c r="C19" s="20"/>
      <c r="D19" s="21">
        <v>9</v>
      </c>
      <c r="E19" s="22"/>
      <c r="F19" s="10">
        <v>11</v>
      </c>
      <c r="G19" s="21">
        <v>17</v>
      </c>
      <c r="H19" s="22"/>
      <c r="I19" s="10">
        <v>20</v>
      </c>
      <c r="J19" s="10">
        <v>10</v>
      </c>
      <c r="K19" s="10">
        <f t="shared" si="0"/>
        <v>67</v>
      </c>
      <c r="L19" s="10">
        <f t="shared" ref="L19:L62" si="1">ROUND(K19/88%,0)</f>
        <v>76</v>
      </c>
      <c r="M19" s="10">
        <v>3</v>
      </c>
      <c r="N19" s="10">
        <v>9</v>
      </c>
      <c r="O19" s="10">
        <f>SUM(O18)</f>
        <v>8.5</v>
      </c>
      <c r="P19" s="10">
        <f t="shared" ref="P19:P62" si="2">SUM(M19+N19+O19)</f>
        <v>20.5</v>
      </c>
      <c r="Q19" s="21">
        <v>22</v>
      </c>
      <c r="R19" s="22"/>
    </row>
    <row r="20" spans="1:18" ht="16.5" thickBot="1">
      <c r="A20" s="12" t="s">
        <v>29</v>
      </c>
      <c r="B20" s="19" t="s">
        <v>30</v>
      </c>
      <c r="C20" s="20"/>
      <c r="D20" s="21">
        <v>11</v>
      </c>
      <c r="E20" s="22"/>
      <c r="F20" s="10">
        <v>12</v>
      </c>
      <c r="G20" s="21">
        <v>18</v>
      </c>
      <c r="H20" s="22"/>
      <c r="I20" s="10">
        <v>20</v>
      </c>
      <c r="J20" s="10">
        <v>10</v>
      </c>
      <c r="K20" s="10">
        <f t="shared" si="0"/>
        <v>71</v>
      </c>
      <c r="L20" s="10">
        <f t="shared" si="1"/>
        <v>81</v>
      </c>
      <c r="M20" s="10">
        <v>4</v>
      </c>
      <c r="N20" s="10">
        <v>9.5</v>
      </c>
      <c r="O20" s="10">
        <v>9</v>
      </c>
      <c r="P20" s="10">
        <f t="shared" si="2"/>
        <v>22.5</v>
      </c>
      <c r="Q20" s="21">
        <v>23</v>
      </c>
      <c r="R20" s="22"/>
    </row>
    <row r="21" spans="1:18" ht="16.5" thickBot="1">
      <c r="A21" s="12" t="s">
        <v>31</v>
      </c>
      <c r="B21" s="19" t="s">
        <v>32</v>
      </c>
      <c r="C21" s="20"/>
      <c r="D21" s="21">
        <v>11</v>
      </c>
      <c r="E21" s="22"/>
      <c r="F21" s="10">
        <v>10</v>
      </c>
      <c r="G21" s="21">
        <v>19</v>
      </c>
      <c r="H21" s="22"/>
      <c r="I21" s="10">
        <v>20</v>
      </c>
      <c r="J21" s="10">
        <v>10</v>
      </c>
      <c r="K21" s="10">
        <f t="shared" si="0"/>
        <v>70</v>
      </c>
      <c r="L21" s="10">
        <f t="shared" si="1"/>
        <v>80</v>
      </c>
      <c r="M21" s="10">
        <v>4</v>
      </c>
      <c r="N21" s="10">
        <v>9</v>
      </c>
      <c r="O21" s="10">
        <v>8.5</v>
      </c>
      <c r="P21" s="10">
        <f t="shared" si="2"/>
        <v>21.5</v>
      </c>
      <c r="Q21" s="21">
        <v>22</v>
      </c>
      <c r="R21" s="22"/>
    </row>
    <row r="22" spans="1:18" ht="16.5" thickBot="1">
      <c r="A22" s="12" t="s">
        <v>33</v>
      </c>
      <c r="B22" s="19" t="s">
        <v>34</v>
      </c>
      <c r="C22" s="20"/>
      <c r="D22" s="21">
        <v>14</v>
      </c>
      <c r="E22" s="22"/>
      <c r="F22" s="10">
        <v>10</v>
      </c>
      <c r="G22" s="21">
        <v>17</v>
      </c>
      <c r="H22" s="22"/>
      <c r="I22" s="10">
        <v>20</v>
      </c>
      <c r="J22" s="10">
        <v>10</v>
      </c>
      <c r="K22" s="10">
        <f t="shared" si="0"/>
        <v>71</v>
      </c>
      <c r="L22" s="10">
        <f t="shared" si="1"/>
        <v>81</v>
      </c>
      <c r="M22" s="10">
        <v>4</v>
      </c>
      <c r="N22" s="10">
        <v>9</v>
      </c>
      <c r="O22" s="10">
        <v>8.5</v>
      </c>
      <c r="P22" s="10">
        <f t="shared" si="2"/>
        <v>21.5</v>
      </c>
      <c r="Q22" s="21">
        <v>22</v>
      </c>
      <c r="R22" s="22"/>
    </row>
    <row r="23" spans="1:18" ht="16.5" thickBot="1">
      <c r="A23" s="12" t="s">
        <v>35</v>
      </c>
      <c r="B23" s="19" t="s">
        <v>36</v>
      </c>
      <c r="C23" s="20"/>
      <c r="D23" s="21">
        <v>14</v>
      </c>
      <c r="E23" s="22"/>
      <c r="F23" s="10">
        <v>15</v>
      </c>
      <c r="G23" s="21">
        <v>19</v>
      </c>
      <c r="H23" s="22"/>
      <c r="I23" s="10">
        <v>20</v>
      </c>
      <c r="J23" s="10">
        <v>10</v>
      </c>
      <c r="K23" s="10">
        <f t="shared" si="0"/>
        <v>78</v>
      </c>
      <c r="L23" s="10">
        <f t="shared" si="1"/>
        <v>89</v>
      </c>
      <c r="M23" s="10">
        <v>5</v>
      </c>
      <c r="N23" s="10">
        <v>9.5</v>
      </c>
      <c r="O23" s="10">
        <v>8.5</v>
      </c>
      <c r="P23" s="10">
        <f t="shared" si="2"/>
        <v>23</v>
      </c>
      <c r="Q23" s="21">
        <v>24</v>
      </c>
      <c r="R23" s="22"/>
    </row>
    <row r="24" spans="1:18" ht="16.5" thickBot="1">
      <c r="A24" s="12" t="s">
        <v>37</v>
      </c>
      <c r="B24" s="19" t="s">
        <v>38</v>
      </c>
      <c r="C24" s="20"/>
      <c r="D24" s="21">
        <v>13</v>
      </c>
      <c r="E24" s="22"/>
      <c r="F24" s="10">
        <v>11</v>
      </c>
      <c r="G24" s="21">
        <v>17</v>
      </c>
      <c r="H24" s="22"/>
      <c r="I24" s="10">
        <v>20</v>
      </c>
      <c r="J24" s="10">
        <v>10</v>
      </c>
      <c r="K24" s="10">
        <f t="shared" si="0"/>
        <v>71</v>
      </c>
      <c r="L24" s="10">
        <f t="shared" si="1"/>
        <v>81</v>
      </c>
      <c r="M24" s="10">
        <v>4</v>
      </c>
      <c r="N24" s="10">
        <v>9</v>
      </c>
      <c r="O24" s="10">
        <v>9</v>
      </c>
      <c r="P24" s="10">
        <f t="shared" si="2"/>
        <v>22</v>
      </c>
      <c r="Q24" s="21">
        <v>22</v>
      </c>
      <c r="R24" s="22"/>
    </row>
    <row r="25" spans="1:18" ht="16.5" thickBot="1">
      <c r="A25" s="12" t="s">
        <v>39</v>
      </c>
      <c r="B25" s="19" t="s">
        <v>40</v>
      </c>
      <c r="C25" s="20"/>
      <c r="D25" s="21">
        <v>10</v>
      </c>
      <c r="E25" s="22"/>
      <c r="F25" s="10">
        <v>14</v>
      </c>
      <c r="G25" s="21">
        <v>17</v>
      </c>
      <c r="H25" s="22"/>
      <c r="I25" s="10">
        <v>20</v>
      </c>
      <c r="J25" s="10">
        <v>10</v>
      </c>
      <c r="K25" s="10">
        <f t="shared" si="0"/>
        <v>71</v>
      </c>
      <c r="L25" s="10">
        <f t="shared" si="1"/>
        <v>81</v>
      </c>
      <c r="M25" s="10">
        <v>4</v>
      </c>
      <c r="N25" s="10">
        <v>9</v>
      </c>
      <c r="O25" s="10">
        <v>8.5</v>
      </c>
      <c r="P25" s="10">
        <f t="shared" si="2"/>
        <v>21.5</v>
      </c>
      <c r="Q25" s="21">
        <v>22</v>
      </c>
      <c r="R25" s="22"/>
    </row>
    <row r="26" spans="1:18" ht="16.5" thickBot="1">
      <c r="A26" s="12" t="s">
        <v>41</v>
      </c>
      <c r="B26" s="19" t="s">
        <v>42</v>
      </c>
      <c r="C26" s="20"/>
      <c r="D26" s="21">
        <v>13</v>
      </c>
      <c r="E26" s="22"/>
      <c r="F26" s="10">
        <v>16</v>
      </c>
      <c r="G26" s="21">
        <v>20</v>
      </c>
      <c r="H26" s="22"/>
      <c r="I26" s="10">
        <v>20</v>
      </c>
      <c r="J26" s="10">
        <v>10</v>
      </c>
      <c r="K26" s="10">
        <f t="shared" si="0"/>
        <v>79</v>
      </c>
      <c r="L26" s="10">
        <f t="shared" si="1"/>
        <v>90</v>
      </c>
      <c r="M26" s="10">
        <v>5</v>
      </c>
      <c r="N26" s="10">
        <v>9.5</v>
      </c>
      <c r="O26" s="10">
        <v>9</v>
      </c>
      <c r="P26" s="10">
        <f t="shared" si="2"/>
        <v>23.5</v>
      </c>
      <c r="Q26" s="21">
        <v>24</v>
      </c>
      <c r="R26" s="22"/>
    </row>
    <row r="27" spans="1:18" ht="16.5" thickBot="1">
      <c r="A27" s="12" t="s">
        <v>43</v>
      </c>
      <c r="B27" s="19" t="s">
        <v>44</v>
      </c>
      <c r="C27" s="20"/>
      <c r="D27" s="21">
        <v>12</v>
      </c>
      <c r="E27" s="22"/>
      <c r="F27" s="10">
        <v>15</v>
      </c>
      <c r="G27" s="21">
        <v>19</v>
      </c>
      <c r="H27" s="22"/>
      <c r="I27" s="10">
        <v>20</v>
      </c>
      <c r="J27" s="10">
        <v>10</v>
      </c>
      <c r="K27" s="10">
        <f t="shared" si="0"/>
        <v>76</v>
      </c>
      <c r="L27" s="10">
        <f t="shared" si="1"/>
        <v>86</v>
      </c>
      <c r="M27" s="10">
        <v>5</v>
      </c>
      <c r="N27" s="10">
        <v>9.5</v>
      </c>
      <c r="O27" s="10">
        <v>9</v>
      </c>
      <c r="P27" s="10">
        <f t="shared" si="2"/>
        <v>23.5</v>
      </c>
      <c r="Q27" s="21">
        <v>24</v>
      </c>
      <c r="R27" s="22"/>
    </row>
    <row r="28" spans="1:18" ht="16.5" thickBot="1">
      <c r="A28" s="12" t="s">
        <v>45</v>
      </c>
      <c r="B28" s="19" t="s">
        <v>46</v>
      </c>
      <c r="C28" s="20"/>
      <c r="D28" s="21">
        <v>14</v>
      </c>
      <c r="E28" s="22"/>
      <c r="F28" s="10">
        <v>14</v>
      </c>
      <c r="G28" s="21">
        <v>20</v>
      </c>
      <c r="H28" s="22"/>
      <c r="I28" s="10">
        <v>20</v>
      </c>
      <c r="J28" s="10">
        <v>10</v>
      </c>
      <c r="K28" s="10">
        <f t="shared" si="0"/>
        <v>78</v>
      </c>
      <c r="L28" s="10">
        <f t="shared" si="1"/>
        <v>89</v>
      </c>
      <c r="M28" s="10">
        <v>5</v>
      </c>
      <c r="N28" s="10">
        <v>9.5</v>
      </c>
      <c r="O28" s="10">
        <v>9</v>
      </c>
      <c r="P28" s="10">
        <f t="shared" si="2"/>
        <v>23.5</v>
      </c>
      <c r="Q28" s="21">
        <v>24</v>
      </c>
      <c r="R28" s="22"/>
    </row>
    <row r="29" spans="1:18" ht="16.5" thickBot="1">
      <c r="A29" s="12" t="s">
        <v>47</v>
      </c>
      <c r="B29" s="19" t="s">
        <v>48</v>
      </c>
      <c r="C29" s="20"/>
      <c r="D29" s="21">
        <v>11</v>
      </c>
      <c r="E29" s="22"/>
      <c r="F29" s="10">
        <v>14</v>
      </c>
      <c r="G29" s="21">
        <v>18</v>
      </c>
      <c r="H29" s="22"/>
      <c r="I29" s="10">
        <v>20</v>
      </c>
      <c r="J29" s="10">
        <v>10</v>
      </c>
      <c r="K29" s="10">
        <f t="shared" si="0"/>
        <v>73</v>
      </c>
      <c r="L29" s="10">
        <f t="shared" si="1"/>
        <v>83</v>
      </c>
      <c r="M29" s="10">
        <v>4</v>
      </c>
      <c r="N29" s="10">
        <v>9</v>
      </c>
      <c r="O29" s="10">
        <v>9.5</v>
      </c>
      <c r="P29" s="10">
        <f t="shared" si="2"/>
        <v>22.5</v>
      </c>
      <c r="Q29" s="21">
        <v>23</v>
      </c>
      <c r="R29" s="22"/>
    </row>
    <row r="30" spans="1:18" ht="16.5" thickBot="1">
      <c r="A30" s="12" t="s">
        <v>49</v>
      </c>
      <c r="B30" s="19" t="s">
        <v>50</v>
      </c>
      <c r="C30" s="20"/>
      <c r="D30" s="21">
        <v>9</v>
      </c>
      <c r="E30" s="22"/>
      <c r="F30" s="10">
        <v>12</v>
      </c>
      <c r="G30" s="21">
        <v>16</v>
      </c>
      <c r="H30" s="22"/>
      <c r="I30" s="10">
        <v>20</v>
      </c>
      <c r="J30" s="10">
        <v>10</v>
      </c>
      <c r="K30" s="10">
        <f t="shared" si="0"/>
        <v>67</v>
      </c>
      <c r="L30" s="10">
        <f t="shared" si="1"/>
        <v>76</v>
      </c>
      <c r="M30" s="10">
        <v>3</v>
      </c>
      <c r="N30" s="10">
        <v>9.5</v>
      </c>
      <c r="O30" s="10">
        <v>9</v>
      </c>
      <c r="P30" s="10">
        <f t="shared" si="2"/>
        <v>21.5</v>
      </c>
      <c r="Q30" s="21">
        <v>22</v>
      </c>
      <c r="R30" s="22"/>
    </row>
    <row r="31" spans="1:18" ht="16.5" thickBot="1">
      <c r="A31" s="12" t="s">
        <v>51</v>
      </c>
      <c r="B31" s="19" t="s">
        <v>52</v>
      </c>
      <c r="C31" s="20"/>
      <c r="D31" s="21">
        <v>15</v>
      </c>
      <c r="E31" s="22"/>
      <c r="F31" s="10">
        <v>13</v>
      </c>
      <c r="G31" s="21">
        <v>18</v>
      </c>
      <c r="H31" s="22"/>
      <c r="I31" s="10">
        <v>20</v>
      </c>
      <c r="J31" s="10">
        <v>10</v>
      </c>
      <c r="K31" s="10">
        <f t="shared" si="0"/>
        <v>76</v>
      </c>
      <c r="L31" s="10">
        <f t="shared" si="1"/>
        <v>86</v>
      </c>
      <c r="M31" s="10">
        <v>5</v>
      </c>
      <c r="N31" s="10">
        <v>10</v>
      </c>
      <c r="O31" s="10">
        <v>9</v>
      </c>
      <c r="P31" s="10">
        <f t="shared" si="2"/>
        <v>24</v>
      </c>
      <c r="Q31" s="21">
        <v>24</v>
      </c>
      <c r="R31" s="22"/>
    </row>
    <row r="32" spans="1:18" ht="16.5" thickBot="1">
      <c r="A32" s="12" t="s">
        <v>53</v>
      </c>
      <c r="B32" s="19" t="s">
        <v>54</v>
      </c>
      <c r="C32" s="20"/>
      <c r="D32" s="21">
        <v>16</v>
      </c>
      <c r="E32" s="22"/>
      <c r="F32" s="10">
        <v>14</v>
      </c>
      <c r="G32" s="21">
        <v>20</v>
      </c>
      <c r="H32" s="22"/>
      <c r="I32" s="10">
        <v>20</v>
      </c>
      <c r="J32" s="10">
        <v>10</v>
      </c>
      <c r="K32" s="10">
        <f t="shared" si="0"/>
        <v>80</v>
      </c>
      <c r="L32" s="10">
        <f t="shared" si="1"/>
        <v>91</v>
      </c>
      <c r="M32" s="10">
        <v>5</v>
      </c>
      <c r="N32" s="10">
        <v>9.5</v>
      </c>
      <c r="O32" s="10">
        <v>9</v>
      </c>
      <c r="P32" s="10">
        <f t="shared" si="2"/>
        <v>23.5</v>
      </c>
      <c r="Q32" s="21">
        <v>24</v>
      </c>
      <c r="R32" s="22"/>
    </row>
    <row r="33" spans="1:18" ht="16.5" thickBot="1">
      <c r="A33" s="12" t="s">
        <v>55</v>
      </c>
      <c r="B33" s="19" t="s">
        <v>56</v>
      </c>
      <c r="C33" s="20"/>
      <c r="D33" s="21">
        <v>14</v>
      </c>
      <c r="E33" s="22"/>
      <c r="F33" s="10">
        <v>13</v>
      </c>
      <c r="G33" s="21">
        <v>18</v>
      </c>
      <c r="H33" s="22"/>
      <c r="I33" s="10">
        <v>20</v>
      </c>
      <c r="J33" s="10">
        <v>10</v>
      </c>
      <c r="K33" s="10">
        <f t="shared" si="0"/>
        <v>75</v>
      </c>
      <c r="L33" s="10">
        <f t="shared" si="1"/>
        <v>85</v>
      </c>
      <c r="M33" s="10">
        <v>5</v>
      </c>
      <c r="N33" s="10">
        <v>9.5</v>
      </c>
      <c r="O33" s="10">
        <v>9</v>
      </c>
      <c r="P33" s="10">
        <f t="shared" si="2"/>
        <v>23.5</v>
      </c>
      <c r="Q33" s="21">
        <v>24</v>
      </c>
      <c r="R33" s="22"/>
    </row>
    <row r="34" spans="1:18" ht="16.5" thickBot="1">
      <c r="A34" s="12" t="s">
        <v>57</v>
      </c>
      <c r="B34" s="19" t="s">
        <v>58</v>
      </c>
      <c r="C34" s="20"/>
      <c r="D34" s="21">
        <v>14</v>
      </c>
      <c r="E34" s="22"/>
      <c r="F34" s="10">
        <v>14</v>
      </c>
      <c r="G34" s="21">
        <v>19</v>
      </c>
      <c r="H34" s="22"/>
      <c r="I34" s="10">
        <v>20</v>
      </c>
      <c r="J34" s="10">
        <v>10</v>
      </c>
      <c r="K34" s="10">
        <f t="shared" si="0"/>
        <v>77</v>
      </c>
      <c r="L34" s="10">
        <f t="shared" si="1"/>
        <v>88</v>
      </c>
      <c r="M34" s="10">
        <v>5</v>
      </c>
      <c r="N34" s="10">
        <v>8.5</v>
      </c>
      <c r="O34" s="10">
        <v>9</v>
      </c>
      <c r="P34" s="10">
        <f t="shared" si="2"/>
        <v>22.5</v>
      </c>
      <c r="Q34" s="21">
        <v>23</v>
      </c>
      <c r="R34" s="22"/>
    </row>
    <row r="35" spans="1:18" ht="16.5" thickBot="1">
      <c r="A35" s="12" t="s">
        <v>59</v>
      </c>
      <c r="B35" s="19" t="s">
        <v>60</v>
      </c>
      <c r="C35" s="20"/>
      <c r="D35" s="21"/>
      <c r="E35" s="22"/>
      <c r="F35" s="10"/>
      <c r="G35" s="21"/>
      <c r="H35" s="22"/>
      <c r="I35" s="10"/>
      <c r="J35" s="10"/>
      <c r="K35" s="10"/>
      <c r="L35" s="10"/>
      <c r="M35" s="10"/>
      <c r="N35" s="10"/>
      <c r="O35" s="10"/>
      <c r="P35" s="10"/>
      <c r="Q35" s="21"/>
      <c r="R35" s="22"/>
    </row>
    <row r="36" spans="1:18" ht="16.5" thickBot="1">
      <c r="A36" s="12" t="s">
        <v>61</v>
      </c>
      <c r="B36" s="19" t="s">
        <v>62</v>
      </c>
      <c r="C36" s="20"/>
      <c r="D36" s="21">
        <v>15</v>
      </c>
      <c r="E36" s="22"/>
      <c r="F36" s="10">
        <v>13</v>
      </c>
      <c r="G36" s="21">
        <v>19</v>
      </c>
      <c r="H36" s="22"/>
      <c r="I36" s="10">
        <v>20</v>
      </c>
      <c r="J36" s="10">
        <v>10</v>
      </c>
      <c r="K36" s="10">
        <f t="shared" si="0"/>
        <v>77</v>
      </c>
      <c r="L36" s="10">
        <f t="shared" si="1"/>
        <v>88</v>
      </c>
      <c r="M36" s="10">
        <v>5</v>
      </c>
      <c r="N36" s="10">
        <v>9.5</v>
      </c>
      <c r="O36" s="10">
        <v>9</v>
      </c>
      <c r="P36" s="10">
        <f t="shared" si="2"/>
        <v>23.5</v>
      </c>
      <c r="Q36" s="21">
        <v>24</v>
      </c>
      <c r="R36" s="22"/>
    </row>
    <row r="37" spans="1:18" ht="16.5" thickBot="1">
      <c r="A37" s="12" t="s">
        <v>63</v>
      </c>
      <c r="B37" s="19" t="s">
        <v>64</v>
      </c>
      <c r="C37" s="20"/>
      <c r="D37" s="21"/>
      <c r="E37" s="22"/>
      <c r="F37" s="10"/>
      <c r="G37" s="21"/>
      <c r="H37" s="22"/>
      <c r="I37" s="10">
        <v>20</v>
      </c>
      <c r="J37" s="10">
        <v>10</v>
      </c>
      <c r="K37" s="10"/>
      <c r="L37" s="10"/>
      <c r="M37" s="10"/>
      <c r="N37" s="10"/>
      <c r="O37" s="10"/>
      <c r="P37" s="10"/>
      <c r="Q37" s="21"/>
      <c r="R37" s="22"/>
    </row>
    <row r="38" spans="1:18" ht="16.5" thickBot="1">
      <c r="A38" s="12" t="s">
        <v>65</v>
      </c>
      <c r="B38" s="19" t="s">
        <v>66</v>
      </c>
      <c r="C38" s="20"/>
      <c r="D38" s="21">
        <v>12</v>
      </c>
      <c r="E38" s="22"/>
      <c r="F38" s="10">
        <v>10</v>
      </c>
      <c r="G38" s="21">
        <v>19</v>
      </c>
      <c r="H38" s="22"/>
      <c r="I38" s="10">
        <v>20</v>
      </c>
      <c r="J38" s="10">
        <v>10</v>
      </c>
      <c r="K38" s="10">
        <f t="shared" si="0"/>
        <v>71</v>
      </c>
      <c r="L38" s="10">
        <f t="shared" si="1"/>
        <v>81</v>
      </c>
      <c r="M38" s="10">
        <v>4</v>
      </c>
      <c r="N38" s="10">
        <v>9</v>
      </c>
      <c r="O38" s="10">
        <v>8.5</v>
      </c>
      <c r="P38" s="10">
        <f t="shared" si="2"/>
        <v>21.5</v>
      </c>
      <c r="Q38" s="21">
        <v>22</v>
      </c>
      <c r="R38" s="22"/>
    </row>
    <row r="39" spans="1:18" ht="16.5" thickBot="1">
      <c r="A39" s="12" t="s">
        <v>67</v>
      </c>
      <c r="B39" s="19" t="s">
        <v>68</v>
      </c>
      <c r="C39" s="20"/>
      <c r="D39" s="21"/>
      <c r="E39" s="22"/>
      <c r="F39" s="10"/>
      <c r="G39" s="21"/>
      <c r="H39" s="22"/>
      <c r="I39" s="10">
        <v>20</v>
      </c>
      <c r="J39" s="10">
        <v>10</v>
      </c>
      <c r="K39" s="10"/>
      <c r="L39" s="10"/>
      <c r="M39" s="10"/>
      <c r="N39" s="10"/>
      <c r="O39" s="10"/>
      <c r="P39" s="10"/>
      <c r="Q39" s="21"/>
      <c r="R39" s="22"/>
    </row>
    <row r="40" spans="1:18" ht="16.5" thickBot="1">
      <c r="A40" s="12" t="s">
        <v>69</v>
      </c>
      <c r="B40" s="19" t="s">
        <v>70</v>
      </c>
      <c r="C40" s="20"/>
      <c r="D40" s="21">
        <v>15</v>
      </c>
      <c r="E40" s="22"/>
      <c r="F40" s="10">
        <v>14</v>
      </c>
      <c r="G40" s="21">
        <v>19</v>
      </c>
      <c r="H40" s="22"/>
      <c r="I40" s="10">
        <v>20</v>
      </c>
      <c r="J40" s="10">
        <v>10</v>
      </c>
      <c r="K40" s="10">
        <f t="shared" si="0"/>
        <v>78</v>
      </c>
      <c r="L40" s="10">
        <f t="shared" si="1"/>
        <v>89</v>
      </c>
      <c r="M40" s="10">
        <v>5</v>
      </c>
      <c r="N40" s="10">
        <v>10</v>
      </c>
      <c r="O40" s="10">
        <v>8.5</v>
      </c>
      <c r="P40" s="10">
        <f t="shared" si="2"/>
        <v>23.5</v>
      </c>
      <c r="Q40" s="21">
        <v>24</v>
      </c>
      <c r="R40" s="22"/>
    </row>
    <row r="41" spans="1:18" ht="16.5" thickBot="1">
      <c r="A41" s="12" t="s">
        <v>71</v>
      </c>
      <c r="B41" s="19" t="s">
        <v>72</v>
      </c>
      <c r="C41" s="20"/>
      <c r="D41" s="21">
        <v>14</v>
      </c>
      <c r="E41" s="22"/>
      <c r="F41" s="10">
        <v>15</v>
      </c>
      <c r="G41" s="21">
        <v>18</v>
      </c>
      <c r="H41" s="22"/>
      <c r="I41" s="10">
        <v>20</v>
      </c>
      <c r="J41" s="10">
        <v>10</v>
      </c>
      <c r="K41" s="10">
        <f t="shared" si="0"/>
        <v>77</v>
      </c>
      <c r="L41" s="10">
        <f t="shared" si="1"/>
        <v>88</v>
      </c>
      <c r="M41" s="10">
        <v>5</v>
      </c>
      <c r="N41" s="10">
        <v>9.5</v>
      </c>
      <c r="O41" s="10">
        <v>9</v>
      </c>
      <c r="P41" s="10">
        <f t="shared" si="2"/>
        <v>23.5</v>
      </c>
      <c r="Q41" s="21">
        <v>24</v>
      </c>
      <c r="R41" s="22"/>
    </row>
    <row r="42" spans="1:18" ht="16.5" thickBot="1">
      <c r="A42" s="12" t="s">
        <v>73</v>
      </c>
      <c r="B42" s="19" t="s">
        <v>74</v>
      </c>
      <c r="C42" s="20"/>
      <c r="D42" s="21">
        <v>12</v>
      </c>
      <c r="E42" s="22"/>
      <c r="F42" s="10">
        <v>14</v>
      </c>
      <c r="G42" s="21">
        <v>19</v>
      </c>
      <c r="H42" s="22"/>
      <c r="I42" s="10">
        <v>20</v>
      </c>
      <c r="J42" s="10">
        <v>10</v>
      </c>
      <c r="K42" s="10">
        <f t="shared" si="0"/>
        <v>75</v>
      </c>
      <c r="L42" s="10">
        <f t="shared" si="1"/>
        <v>85</v>
      </c>
      <c r="M42" s="10">
        <v>5</v>
      </c>
      <c r="N42" s="10">
        <v>9.5</v>
      </c>
      <c r="O42" s="10">
        <v>9</v>
      </c>
      <c r="P42" s="10">
        <f t="shared" si="2"/>
        <v>23.5</v>
      </c>
      <c r="Q42" s="21">
        <v>24</v>
      </c>
      <c r="R42" s="22"/>
    </row>
    <row r="43" spans="1:18" ht="16.5" thickBot="1">
      <c r="A43" s="12" t="s">
        <v>75</v>
      </c>
      <c r="B43" s="19" t="s">
        <v>76</v>
      </c>
      <c r="C43" s="20"/>
      <c r="D43" s="21">
        <v>12</v>
      </c>
      <c r="E43" s="22"/>
      <c r="F43" s="10">
        <v>14</v>
      </c>
      <c r="G43" s="21">
        <v>19</v>
      </c>
      <c r="H43" s="22"/>
      <c r="I43" s="10">
        <v>20</v>
      </c>
      <c r="J43" s="10">
        <v>10</v>
      </c>
      <c r="K43" s="10">
        <f t="shared" si="0"/>
        <v>75</v>
      </c>
      <c r="L43" s="10">
        <f t="shared" si="1"/>
        <v>85</v>
      </c>
      <c r="M43" s="10">
        <v>5</v>
      </c>
      <c r="N43" s="10">
        <v>9.5</v>
      </c>
      <c r="O43" s="10">
        <v>9</v>
      </c>
      <c r="P43" s="10">
        <f t="shared" si="2"/>
        <v>23.5</v>
      </c>
      <c r="Q43" s="21">
        <v>24</v>
      </c>
      <c r="R43" s="22"/>
    </row>
    <row r="44" spans="1:18" ht="16.5" thickBot="1">
      <c r="A44" s="12" t="s">
        <v>77</v>
      </c>
      <c r="B44" s="19" t="s">
        <v>78</v>
      </c>
      <c r="C44" s="20"/>
      <c r="D44" s="21">
        <v>13</v>
      </c>
      <c r="E44" s="22"/>
      <c r="F44" s="10">
        <v>12</v>
      </c>
      <c r="G44" s="21">
        <v>19</v>
      </c>
      <c r="H44" s="22"/>
      <c r="I44" s="10">
        <v>20</v>
      </c>
      <c r="J44" s="10">
        <v>10</v>
      </c>
      <c r="K44" s="10">
        <f t="shared" si="0"/>
        <v>74</v>
      </c>
      <c r="L44" s="10">
        <f t="shared" si="1"/>
        <v>84</v>
      </c>
      <c r="M44" s="10">
        <v>4</v>
      </c>
      <c r="N44" s="10">
        <v>9</v>
      </c>
      <c r="O44" s="10">
        <v>8.5</v>
      </c>
      <c r="P44" s="10">
        <f t="shared" si="2"/>
        <v>21.5</v>
      </c>
      <c r="Q44" s="21">
        <v>22</v>
      </c>
      <c r="R44" s="22"/>
    </row>
    <row r="45" spans="1:18" ht="16.5" thickBot="1">
      <c r="A45" s="12" t="s">
        <v>79</v>
      </c>
      <c r="B45" s="19" t="s">
        <v>80</v>
      </c>
      <c r="C45" s="20"/>
      <c r="D45" s="21"/>
      <c r="E45" s="22"/>
      <c r="F45" s="10"/>
      <c r="G45" s="21"/>
      <c r="H45" s="22"/>
      <c r="I45" s="10"/>
      <c r="J45" s="10"/>
      <c r="K45" s="10"/>
      <c r="L45" s="10"/>
      <c r="M45" s="10"/>
      <c r="N45" s="10"/>
      <c r="O45" s="10"/>
      <c r="P45" s="10"/>
      <c r="Q45" s="21"/>
      <c r="R45" s="22"/>
    </row>
    <row r="46" spans="1:18" ht="16.5" thickBot="1">
      <c r="A46" s="12" t="s">
        <v>81</v>
      </c>
      <c r="B46" s="19" t="s">
        <v>82</v>
      </c>
      <c r="C46" s="20"/>
      <c r="D46" s="21">
        <v>15</v>
      </c>
      <c r="E46" s="22"/>
      <c r="F46" s="10">
        <v>14</v>
      </c>
      <c r="G46" s="21">
        <v>19</v>
      </c>
      <c r="H46" s="22"/>
      <c r="I46" s="10">
        <v>20</v>
      </c>
      <c r="J46" s="10">
        <v>10</v>
      </c>
      <c r="K46" s="10">
        <f t="shared" si="0"/>
        <v>78</v>
      </c>
      <c r="L46" s="10">
        <f t="shared" si="1"/>
        <v>89</v>
      </c>
      <c r="M46" s="10">
        <v>5</v>
      </c>
      <c r="N46" s="10">
        <v>9.5</v>
      </c>
      <c r="O46" s="10">
        <v>9</v>
      </c>
      <c r="P46" s="10">
        <f t="shared" si="2"/>
        <v>23.5</v>
      </c>
      <c r="Q46" s="21">
        <v>24</v>
      </c>
      <c r="R46" s="22"/>
    </row>
    <row r="47" spans="1:18" ht="16.5" thickBot="1">
      <c r="A47" s="12" t="s">
        <v>83</v>
      </c>
      <c r="B47" s="19" t="s">
        <v>84</v>
      </c>
      <c r="C47" s="20"/>
      <c r="D47" s="21"/>
      <c r="E47" s="22"/>
      <c r="F47" s="10"/>
      <c r="G47" s="21"/>
      <c r="H47" s="22"/>
      <c r="I47" s="10"/>
      <c r="J47" s="10"/>
      <c r="K47" s="10"/>
      <c r="L47" s="10"/>
      <c r="M47" s="10"/>
      <c r="N47" s="10"/>
      <c r="O47" s="10"/>
      <c r="P47" s="10"/>
      <c r="Q47" s="21"/>
      <c r="R47" s="22"/>
    </row>
    <row r="48" spans="1:18" ht="16.5" thickBot="1">
      <c r="A48" s="12" t="s">
        <v>85</v>
      </c>
      <c r="B48" s="19" t="s">
        <v>86</v>
      </c>
      <c r="C48" s="20"/>
      <c r="D48" s="21"/>
      <c r="E48" s="22"/>
      <c r="F48" s="10"/>
      <c r="G48" s="21"/>
      <c r="H48" s="22"/>
      <c r="I48" s="10"/>
      <c r="J48" s="10"/>
      <c r="K48" s="10"/>
      <c r="L48" s="10"/>
      <c r="M48" s="10"/>
      <c r="N48" s="10"/>
      <c r="O48" s="10"/>
      <c r="P48" s="10"/>
      <c r="Q48" s="21"/>
      <c r="R48" s="22"/>
    </row>
    <row r="49" spans="1:18" ht="16.5" thickBot="1">
      <c r="A49" s="12" t="s">
        <v>87</v>
      </c>
      <c r="B49" s="19" t="s">
        <v>88</v>
      </c>
      <c r="C49" s="20"/>
      <c r="D49" s="21"/>
      <c r="E49" s="22"/>
      <c r="F49" s="10"/>
      <c r="G49" s="21"/>
      <c r="H49" s="22"/>
      <c r="I49" s="10"/>
      <c r="J49" s="10"/>
      <c r="K49" s="10"/>
      <c r="L49" s="10"/>
      <c r="M49" s="10"/>
      <c r="N49" s="10"/>
      <c r="O49" s="10"/>
      <c r="P49" s="10"/>
      <c r="Q49" s="21"/>
      <c r="R49" s="22"/>
    </row>
    <row r="50" spans="1:18" ht="16.5" thickBot="1">
      <c r="A50" s="12" t="s">
        <v>89</v>
      </c>
      <c r="B50" s="19" t="s">
        <v>90</v>
      </c>
      <c r="C50" s="20"/>
      <c r="D50" s="21">
        <v>13</v>
      </c>
      <c r="E50" s="22"/>
      <c r="F50" s="10">
        <v>17</v>
      </c>
      <c r="G50" s="21">
        <v>21</v>
      </c>
      <c r="H50" s="22"/>
      <c r="I50" s="10">
        <v>20</v>
      </c>
      <c r="J50" s="10">
        <v>10</v>
      </c>
      <c r="K50" s="10">
        <f t="shared" si="0"/>
        <v>81</v>
      </c>
      <c r="L50" s="10">
        <f t="shared" si="1"/>
        <v>92</v>
      </c>
      <c r="M50" s="10">
        <v>5</v>
      </c>
      <c r="N50" s="10">
        <v>9</v>
      </c>
      <c r="O50" s="10">
        <v>8.5</v>
      </c>
      <c r="P50" s="10">
        <f t="shared" si="2"/>
        <v>22.5</v>
      </c>
      <c r="Q50" s="21">
        <v>23</v>
      </c>
      <c r="R50" s="22"/>
    </row>
    <row r="51" spans="1:18" ht="16.5" thickBot="1">
      <c r="A51" s="12" t="s">
        <v>91</v>
      </c>
      <c r="B51" s="19" t="s">
        <v>92</v>
      </c>
      <c r="C51" s="20"/>
      <c r="D51" s="21">
        <v>13</v>
      </c>
      <c r="E51" s="22"/>
      <c r="F51" s="10">
        <v>14</v>
      </c>
      <c r="G51" s="21">
        <v>19</v>
      </c>
      <c r="H51" s="22"/>
      <c r="I51" s="10">
        <v>20</v>
      </c>
      <c r="J51" s="10">
        <v>10</v>
      </c>
      <c r="K51" s="10">
        <f t="shared" si="0"/>
        <v>76</v>
      </c>
      <c r="L51" s="10">
        <f t="shared" si="1"/>
        <v>86</v>
      </c>
      <c r="M51" s="10">
        <v>5</v>
      </c>
      <c r="N51" s="10">
        <v>9</v>
      </c>
      <c r="O51" s="10">
        <v>8.5</v>
      </c>
      <c r="P51" s="10">
        <f t="shared" si="2"/>
        <v>22.5</v>
      </c>
      <c r="Q51" s="21">
        <v>23</v>
      </c>
      <c r="R51" s="22"/>
    </row>
    <row r="52" spans="1:18" ht="16.5" thickBot="1">
      <c r="A52" s="12" t="s">
        <v>93</v>
      </c>
      <c r="B52" s="19" t="s">
        <v>94</v>
      </c>
      <c r="C52" s="20"/>
      <c r="D52" s="21">
        <v>12</v>
      </c>
      <c r="E52" s="22"/>
      <c r="F52" s="10">
        <v>21</v>
      </c>
      <c r="G52" s="21">
        <v>20</v>
      </c>
      <c r="H52" s="22"/>
      <c r="I52" s="10">
        <v>20</v>
      </c>
      <c r="J52" s="10">
        <v>10</v>
      </c>
      <c r="K52" s="10">
        <f t="shared" si="0"/>
        <v>83</v>
      </c>
      <c r="L52" s="10">
        <f t="shared" si="1"/>
        <v>94</v>
      </c>
      <c r="M52" s="10">
        <v>5</v>
      </c>
      <c r="N52" s="10">
        <v>9</v>
      </c>
      <c r="O52" s="10">
        <v>8.5</v>
      </c>
      <c r="P52" s="10">
        <f t="shared" si="2"/>
        <v>22.5</v>
      </c>
      <c r="Q52" s="21">
        <v>23</v>
      </c>
      <c r="R52" s="22"/>
    </row>
    <row r="53" spans="1:18" ht="16.5" thickBot="1">
      <c r="A53" s="12" t="s">
        <v>95</v>
      </c>
      <c r="B53" s="19" t="s">
        <v>96</v>
      </c>
      <c r="C53" s="20"/>
      <c r="D53" s="21">
        <v>18</v>
      </c>
      <c r="E53" s="22"/>
      <c r="F53" s="10">
        <v>14</v>
      </c>
      <c r="G53" s="21">
        <v>19</v>
      </c>
      <c r="H53" s="22"/>
      <c r="I53" s="10">
        <v>20</v>
      </c>
      <c r="J53" s="10">
        <v>10</v>
      </c>
      <c r="K53" s="10">
        <f t="shared" si="0"/>
        <v>81</v>
      </c>
      <c r="L53" s="10">
        <f t="shared" si="1"/>
        <v>92</v>
      </c>
      <c r="M53" s="10">
        <v>5</v>
      </c>
      <c r="N53" s="10">
        <v>9.5</v>
      </c>
      <c r="O53" s="10">
        <v>9</v>
      </c>
      <c r="P53" s="10">
        <f t="shared" si="2"/>
        <v>23.5</v>
      </c>
      <c r="Q53" s="21">
        <v>24</v>
      </c>
      <c r="R53" s="22"/>
    </row>
    <row r="54" spans="1:18" ht="16.5" thickBot="1">
      <c r="A54" s="12" t="s">
        <v>97</v>
      </c>
      <c r="B54" s="19" t="s">
        <v>98</v>
      </c>
      <c r="C54" s="20"/>
      <c r="D54" s="21">
        <v>10</v>
      </c>
      <c r="E54" s="22"/>
      <c r="F54" s="10">
        <v>11</v>
      </c>
      <c r="G54" s="21">
        <v>17</v>
      </c>
      <c r="H54" s="22"/>
      <c r="I54" s="10">
        <v>20</v>
      </c>
      <c r="J54" s="10">
        <v>10</v>
      </c>
      <c r="K54" s="10">
        <f t="shared" si="0"/>
        <v>68</v>
      </c>
      <c r="L54" s="10">
        <f t="shared" si="1"/>
        <v>77</v>
      </c>
      <c r="M54" s="10">
        <v>3</v>
      </c>
      <c r="N54" s="10">
        <v>9.5</v>
      </c>
      <c r="O54" s="10">
        <v>8</v>
      </c>
      <c r="P54" s="10">
        <f t="shared" si="2"/>
        <v>20.5</v>
      </c>
      <c r="Q54" s="21">
        <v>21</v>
      </c>
      <c r="R54" s="22"/>
    </row>
    <row r="55" spans="1:18" ht="16.5" thickBot="1">
      <c r="A55" s="12" t="s">
        <v>99</v>
      </c>
      <c r="B55" s="19" t="s">
        <v>100</v>
      </c>
      <c r="C55" s="20"/>
      <c r="D55" s="21">
        <v>12</v>
      </c>
      <c r="E55" s="22"/>
      <c r="F55" s="10">
        <v>18</v>
      </c>
      <c r="G55" s="21">
        <v>20</v>
      </c>
      <c r="H55" s="22"/>
      <c r="I55" s="10">
        <v>20</v>
      </c>
      <c r="J55" s="10">
        <v>10</v>
      </c>
      <c r="K55" s="10">
        <f t="shared" si="0"/>
        <v>80</v>
      </c>
      <c r="L55" s="10">
        <f t="shared" si="1"/>
        <v>91</v>
      </c>
      <c r="M55" s="10">
        <v>5</v>
      </c>
      <c r="N55" s="10">
        <v>9</v>
      </c>
      <c r="O55" s="10">
        <v>9</v>
      </c>
      <c r="P55" s="10">
        <f t="shared" si="2"/>
        <v>23</v>
      </c>
      <c r="Q55" s="21">
        <v>23</v>
      </c>
      <c r="R55" s="22"/>
    </row>
    <row r="56" spans="1:18" ht="16.5" thickBot="1">
      <c r="A56" s="12" t="s">
        <v>101</v>
      </c>
      <c r="B56" s="19" t="s">
        <v>102</v>
      </c>
      <c r="C56" s="20"/>
      <c r="D56" s="21">
        <v>16</v>
      </c>
      <c r="E56" s="22"/>
      <c r="F56" s="10">
        <v>14</v>
      </c>
      <c r="G56" s="21">
        <v>18</v>
      </c>
      <c r="H56" s="22"/>
      <c r="I56" s="10">
        <v>20</v>
      </c>
      <c r="J56" s="10">
        <v>10</v>
      </c>
      <c r="K56" s="10">
        <f t="shared" si="0"/>
        <v>78</v>
      </c>
      <c r="L56" s="10">
        <f t="shared" si="1"/>
        <v>89</v>
      </c>
      <c r="M56" s="10">
        <v>5</v>
      </c>
      <c r="N56" s="10">
        <v>9</v>
      </c>
      <c r="O56" s="10">
        <v>9</v>
      </c>
      <c r="P56" s="10">
        <f t="shared" si="2"/>
        <v>23</v>
      </c>
      <c r="Q56" s="21">
        <v>23</v>
      </c>
      <c r="R56" s="22"/>
    </row>
    <row r="57" spans="1:18" ht="16.5" thickBot="1">
      <c r="A57" s="12" t="s">
        <v>103</v>
      </c>
      <c r="B57" s="19" t="s">
        <v>104</v>
      </c>
      <c r="C57" s="20"/>
      <c r="D57" s="21">
        <v>12</v>
      </c>
      <c r="E57" s="22"/>
      <c r="F57" s="10">
        <v>14</v>
      </c>
      <c r="G57" s="21">
        <v>18</v>
      </c>
      <c r="H57" s="22"/>
      <c r="I57" s="10">
        <v>20</v>
      </c>
      <c r="J57" s="10">
        <v>10</v>
      </c>
      <c r="K57" s="10">
        <f t="shared" si="0"/>
        <v>74</v>
      </c>
      <c r="L57" s="10">
        <f t="shared" si="1"/>
        <v>84</v>
      </c>
      <c r="M57" s="10">
        <v>4</v>
      </c>
      <c r="N57" s="10">
        <v>9</v>
      </c>
      <c r="O57" s="10">
        <v>8</v>
      </c>
      <c r="P57" s="10">
        <f t="shared" si="2"/>
        <v>21</v>
      </c>
      <c r="Q57" s="21">
        <v>21</v>
      </c>
      <c r="R57" s="22"/>
    </row>
    <row r="58" spans="1:18" ht="16.5" thickBot="1">
      <c r="A58" s="12" t="s">
        <v>105</v>
      </c>
      <c r="B58" s="19" t="s">
        <v>106</v>
      </c>
      <c r="C58" s="20"/>
      <c r="D58" s="21">
        <v>14</v>
      </c>
      <c r="E58" s="22"/>
      <c r="F58" s="10">
        <v>11</v>
      </c>
      <c r="G58" s="21">
        <v>17</v>
      </c>
      <c r="H58" s="22"/>
      <c r="I58" s="10">
        <v>20</v>
      </c>
      <c r="J58" s="10">
        <v>10</v>
      </c>
      <c r="K58" s="10">
        <f t="shared" si="0"/>
        <v>72</v>
      </c>
      <c r="L58" s="10">
        <f t="shared" si="1"/>
        <v>82</v>
      </c>
      <c r="M58" s="10">
        <v>4</v>
      </c>
      <c r="N58" s="10">
        <v>9.5</v>
      </c>
      <c r="O58" s="10">
        <v>8</v>
      </c>
      <c r="P58" s="10">
        <f t="shared" si="2"/>
        <v>21.5</v>
      </c>
      <c r="Q58" s="21">
        <v>22</v>
      </c>
      <c r="R58" s="22"/>
    </row>
    <row r="59" spans="1:18" ht="16.5" thickBot="1">
      <c r="A59" s="12" t="s">
        <v>107</v>
      </c>
      <c r="B59" s="19" t="s">
        <v>108</v>
      </c>
      <c r="C59" s="20"/>
      <c r="D59" s="21">
        <v>12</v>
      </c>
      <c r="E59" s="22"/>
      <c r="F59" s="10">
        <v>12</v>
      </c>
      <c r="G59" s="21">
        <v>19</v>
      </c>
      <c r="H59" s="22"/>
      <c r="I59" s="10">
        <v>20</v>
      </c>
      <c r="J59" s="10">
        <v>10</v>
      </c>
      <c r="K59" s="10">
        <f t="shared" si="0"/>
        <v>73</v>
      </c>
      <c r="L59" s="10">
        <f t="shared" si="1"/>
        <v>83</v>
      </c>
      <c r="M59" s="10">
        <v>4</v>
      </c>
      <c r="N59" s="10">
        <v>9</v>
      </c>
      <c r="O59" s="10">
        <v>8.5</v>
      </c>
      <c r="P59" s="10">
        <f t="shared" si="2"/>
        <v>21.5</v>
      </c>
      <c r="Q59" s="21">
        <v>22</v>
      </c>
      <c r="R59" s="22"/>
    </row>
    <row r="60" spans="1:18" ht="16.5" thickBot="1">
      <c r="A60" s="12" t="s">
        <v>109</v>
      </c>
      <c r="B60" s="19" t="s">
        <v>110</v>
      </c>
      <c r="C60" s="20"/>
      <c r="D60" s="21">
        <v>10</v>
      </c>
      <c r="E60" s="22"/>
      <c r="F60" s="10">
        <v>12</v>
      </c>
      <c r="G60" s="21">
        <v>19</v>
      </c>
      <c r="H60" s="22"/>
      <c r="I60" s="10">
        <v>20</v>
      </c>
      <c r="J60" s="10">
        <v>10</v>
      </c>
      <c r="K60" s="10">
        <f t="shared" si="0"/>
        <v>71</v>
      </c>
      <c r="L60" s="10">
        <f t="shared" si="1"/>
        <v>81</v>
      </c>
      <c r="M60" s="10">
        <v>4</v>
      </c>
      <c r="N60" s="10">
        <v>9</v>
      </c>
      <c r="O60" s="10">
        <v>8</v>
      </c>
      <c r="P60" s="10">
        <f t="shared" si="2"/>
        <v>21</v>
      </c>
      <c r="Q60" s="21">
        <v>21</v>
      </c>
      <c r="R60" s="22"/>
    </row>
    <row r="61" spans="1:18" ht="16.5" thickBot="1">
      <c r="A61" s="12" t="s">
        <v>111</v>
      </c>
      <c r="B61" s="19" t="s">
        <v>112</v>
      </c>
      <c r="C61" s="20"/>
      <c r="D61" s="21"/>
      <c r="E61" s="22"/>
      <c r="F61" s="10"/>
      <c r="G61" s="21"/>
      <c r="H61" s="22"/>
      <c r="I61" s="10"/>
      <c r="J61" s="10"/>
      <c r="K61" s="10"/>
      <c r="L61" s="10"/>
      <c r="M61" s="10"/>
      <c r="N61" s="10"/>
      <c r="O61" s="10"/>
      <c r="P61" s="10"/>
      <c r="Q61" s="21"/>
      <c r="R61" s="22"/>
    </row>
    <row r="62" spans="1:18" ht="16.5" thickBot="1">
      <c r="A62" s="12" t="s">
        <v>113</v>
      </c>
      <c r="B62" s="19" t="s">
        <v>114</v>
      </c>
      <c r="C62" s="20"/>
      <c r="D62" s="21">
        <v>14</v>
      </c>
      <c r="E62" s="22"/>
      <c r="F62" s="10">
        <v>16</v>
      </c>
      <c r="G62" s="21">
        <v>19</v>
      </c>
      <c r="H62" s="22"/>
      <c r="I62" s="10">
        <v>20</v>
      </c>
      <c r="J62" s="10">
        <v>10</v>
      </c>
      <c r="K62" s="10">
        <f t="shared" si="0"/>
        <v>79</v>
      </c>
      <c r="L62" s="10">
        <f t="shared" si="1"/>
        <v>90</v>
      </c>
      <c r="M62" s="10">
        <v>5</v>
      </c>
      <c r="N62" s="10">
        <v>9.5</v>
      </c>
      <c r="O62" s="10">
        <v>9</v>
      </c>
      <c r="P62" s="10">
        <f t="shared" si="2"/>
        <v>23.5</v>
      </c>
      <c r="Q62" s="21">
        <v>24</v>
      </c>
      <c r="R62" s="22"/>
    </row>
    <row r="63" spans="1:18" ht="16.5" thickBot="1">
      <c r="A63" s="12" t="s">
        <v>115</v>
      </c>
      <c r="B63" s="19" t="s">
        <v>116</v>
      </c>
      <c r="C63" s="20"/>
      <c r="D63" s="21"/>
      <c r="E63" s="22"/>
      <c r="F63" s="10"/>
      <c r="G63" s="21"/>
      <c r="H63" s="22"/>
      <c r="I63" s="10"/>
      <c r="J63" s="10"/>
      <c r="K63" s="10"/>
      <c r="L63" s="10"/>
      <c r="M63" s="10"/>
      <c r="N63" s="10"/>
      <c r="O63" s="10"/>
      <c r="P63" s="10"/>
      <c r="Q63" s="21"/>
      <c r="R63" s="22"/>
    </row>
    <row r="64" spans="1:18" ht="16.5" thickBot="1">
      <c r="A64" s="11"/>
      <c r="B64" s="19"/>
      <c r="C64" s="20"/>
      <c r="D64" s="21"/>
      <c r="E64" s="22"/>
      <c r="F64" s="10"/>
      <c r="G64" s="21"/>
      <c r="H64" s="22"/>
      <c r="I64" s="10"/>
      <c r="J64" s="10"/>
      <c r="K64" s="10"/>
      <c r="L64" s="10"/>
      <c r="M64" s="10"/>
      <c r="N64" s="10"/>
      <c r="O64" s="10"/>
      <c r="P64" s="10"/>
      <c r="Q64" s="21"/>
      <c r="R64" s="22"/>
    </row>
    <row r="65" spans="1:18" ht="16.5" thickBot="1">
      <c r="A65" s="11"/>
      <c r="B65" s="19"/>
      <c r="C65" s="20"/>
      <c r="D65" s="21"/>
      <c r="E65" s="22"/>
      <c r="F65" s="10"/>
      <c r="G65" s="21"/>
      <c r="H65" s="22"/>
      <c r="I65" s="10"/>
      <c r="J65" s="10"/>
      <c r="K65" s="10"/>
      <c r="L65" s="10"/>
      <c r="M65" s="18"/>
      <c r="N65" s="10"/>
      <c r="O65" s="10"/>
      <c r="P65" s="10"/>
      <c r="Q65" s="21"/>
      <c r="R65" s="22"/>
    </row>
    <row r="66" spans="1:18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6"/>
      <c r="N66" s="13"/>
      <c r="O66" s="13"/>
      <c r="P66" s="13"/>
      <c r="Q66" s="13"/>
      <c r="R66" s="13"/>
    </row>
    <row r="67" spans="1:18">
      <c r="A67" s="14"/>
      <c r="M67" s="16"/>
    </row>
    <row r="68" spans="1:18">
      <c r="M68" s="16"/>
    </row>
    <row r="69" spans="1:18">
      <c r="M69" s="16"/>
    </row>
    <row r="70" spans="1:18">
      <c r="M70" s="16"/>
    </row>
    <row r="71" spans="1:18">
      <c r="M71" s="16"/>
    </row>
    <row r="72" spans="1:18">
      <c r="M72" s="16"/>
    </row>
    <row r="73" spans="1:18">
      <c r="M73" s="16"/>
    </row>
    <row r="74" spans="1:18">
      <c r="M74" s="16"/>
    </row>
    <row r="75" spans="1:18">
      <c r="M75" s="16"/>
    </row>
    <row r="76" spans="1:18">
      <c r="M76" s="16"/>
    </row>
    <row r="77" spans="1:18">
      <c r="M77" s="16"/>
    </row>
    <row r="78" spans="1:18">
      <c r="M78" s="16"/>
    </row>
    <row r="79" spans="1:18">
      <c r="M79" s="16"/>
    </row>
    <row r="80" spans="1:18">
      <c r="M80" s="16"/>
    </row>
    <row r="81" spans="13:13">
      <c r="M81" s="16"/>
    </row>
    <row r="82" spans="13:13">
      <c r="M82" s="16"/>
    </row>
    <row r="83" spans="13:13">
      <c r="M83" s="17"/>
    </row>
  </sheetData>
  <mergeCells count="217">
    <mergeCell ref="A4:A5"/>
    <mergeCell ref="A10:B10"/>
    <mergeCell ref="C10:D10"/>
    <mergeCell ref="E10:G10"/>
    <mergeCell ref="H10:M10"/>
    <mergeCell ref="N10:R10"/>
    <mergeCell ref="A14:A15"/>
    <mergeCell ref="B14:C15"/>
    <mergeCell ref="D14:K15"/>
    <mergeCell ref="Q14:R16"/>
    <mergeCell ref="B16:C16"/>
    <mergeCell ref="D16:E16"/>
    <mergeCell ref="G16:H16"/>
    <mergeCell ref="A11:B13"/>
    <mergeCell ref="C11:D11"/>
    <mergeCell ref="C12:D12"/>
    <mergeCell ref="C13:D13"/>
    <mergeCell ref="E11:G13"/>
    <mergeCell ref="H11:M13"/>
    <mergeCell ref="B17:C17"/>
    <mergeCell ref="D17:E17"/>
    <mergeCell ref="G17:H17"/>
    <mergeCell ref="Q17:R17"/>
    <mergeCell ref="B18:C18"/>
    <mergeCell ref="D18:E18"/>
    <mergeCell ref="G18:H18"/>
    <mergeCell ref="Q18:R18"/>
    <mergeCell ref="N11:Q13"/>
    <mergeCell ref="R11:R13"/>
    <mergeCell ref="B21:C21"/>
    <mergeCell ref="D21:E21"/>
    <mergeCell ref="G21:H21"/>
    <mergeCell ref="Q21:R21"/>
    <mergeCell ref="B22:C22"/>
    <mergeCell ref="D22:E22"/>
    <mergeCell ref="G22:H22"/>
    <mergeCell ref="Q22:R22"/>
    <mergeCell ref="B19:C19"/>
    <mergeCell ref="D19:E19"/>
    <mergeCell ref="G19:H19"/>
    <mergeCell ref="Q19:R19"/>
    <mergeCell ref="B20:C20"/>
    <mergeCell ref="D20:E20"/>
    <mergeCell ref="G20:H20"/>
    <mergeCell ref="Q20:R20"/>
    <mergeCell ref="B25:C25"/>
    <mergeCell ref="D25:E25"/>
    <mergeCell ref="G25:H25"/>
    <mergeCell ref="Q25:R25"/>
    <mergeCell ref="B26:C26"/>
    <mergeCell ref="D26:E26"/>
    <mergeCell ref="G26:H26"/>
    <mergeCell ref="Q26:R26"/>
    <mergeCell ref="B23:C23"/>
    <mergeCell ref="D23:E23"/>
    <mergeCell ref="G23:H23"/>
    <mergeCell ref="Q23:R23"/>
    <mergeCell ref="B24:C24"/>
    <mergeCell ref="D24:E24"/>
    <mergeCell ref="G24:H24"/>
    <mergeCell ref="Q24:R24"/>
    <mergeCell ref="B29:C29"/>
    <mergeCell ref="D29:E29"/>
    <mergeCell ref="G29:H29"/>
    <mergeCell ref="Q29:R29"/>
    <mergeCell ref="B30:C30"/>
    <mergeCell ref="D30:E30"/>
    <mergeCell ref="G30:H30"/>
    <mergeCell ref="Q30:R30"/>
    <mergeCell ref="B27:C27"/>
    <mergeCell ref="D27:E27"/>
    <mergeCell ref="G27:H27"/>
    <mergeCell ref="Q27:R27"/>
    <mergeCell ref="B28:C28"/>
    <mergeCell ref="D28:E28"/>
    <mergeCell ref="G28:H28"/>
    <mergeCell ref="Q28:R28"/>
    <mergeCell ref="B33:C33"/>
    <mergeCell ref="D33:E33"/>
    <mergeCell ref="G33:H33"/>
    <mergeCell ref="Q33:R33"/>
    <mergeCell ref="B34:C34"/>
    <mergeCell ref="D34:E34"/>
    <mergeCell ref="G34:H34"/>
    <mergeCell ref="Q34:R34"/>
    <mergeCell ref="B31:C31"/>
    <mergeCell ref="D31:E31"/>
    <mergeCell ref="G31:H31"/>
    <mergeCell ref="Q31:R31"/>
    <mergeCell ref="B32:C32"/>
    <mergeCell ref="D32:E32"/>
    <mergeCell ref="G32:H32"/>
    <mergeCell ref="Q32:R32"/>
    <mergeCell ref="B37:C37"/>
    <mergeCell ref="D37:E37"/>
    <mergeCell ref="G37:H37"/>
    <mergeCell ref="Q37:R37"/>
    <mergeCell ref="B38:C38"/>
    <mergeCell ref="D38:E38"/>
    <mergeCell ref="G38:H38"/>
    <mergeCell ref="Q38:R38"/>
    <mergeCell ref="B35:C35"/>
    <mergeCell ref="D35:E35"/>
    <mergeCell ref="G35:H35"/>
    <mergeCell ref="Q35:R35"/>
    <mergeCell ref="B36:C36"/>
    <mergeCell ref="D36:E36"/>
    <mergeCell ref="G36:H36"/>
    <mergeCell ref="Q36:R36"/>
    <mergeCell ref="B41:C41"/>
    <mergeCell ref="D41:E41"/>
    <mergeCell ref="G41:H41"/>
    <mergeCell ref="Q41:R41"/>
    <mergeCell ref="B42:C42"/>
    <mergeCell ref="D42:E42"/>
    <mergeCell ref="G42:H42"/>
    <mergeCell ref="Q42:R42"/>
    <mergeCell ref="B39:C39"/>
    <mergeCell ref="D39:E39"/>
    <mergeCell ref="G39:H39"/>
    <mergeCell ref="Q39:R39"/>
    <mergeCell ref="B40:C40"/>
    <mergeCell ref="D40:E40"/>
    <mergeCell ref="G40:H40"/>
    <mergeCell ref="Q40:R40"/>
    <mergeCell ref="B45:C45"/>
    <mergeCell ref="D45:E45"/>
    <mergeCell ref="G45:H45"/>
    <mergeCell ref="Q45:R45"/>
    <mergeCell ref="B46:C46"/>
    <mergeCell ref="D46:E46"/>
    <mergeCell ref="G46:H46"/>
    <mergeCell ref="Q46:R46"/>
    <mergeCell ref="B43:C43"/>
    <mergeCell ref="D43:E43"/>
    <mergeCell ref="G43:H43"/>
    <mergeCell ref="Q43:R43"/>
    <mergeCell ref="B44:C44"/>
    <mergeCell ref="D44:E44"/>
    <mergeCell ref="G44:H44"/>
    <mergeCell ref="Q44:R44"/>
    <mergeCell ref="B49:C49"/>
    <mergeCell ref="D49:E49"/>
    <mergeCell ref="G49:H49"/>
    <mergeCell ref="Q49:R49"/>
    <mergeCell ref="B50:C50"/>
    <mergeCell ref="D50:E50"/>
    <mergeCell ref="G50:H50"/>
    <mergeCell ref="Q50:R50"/>
    <mergeCell ref="B47:C47"/>
    <mergeCell ref="D47:E47"/>
    <mergeCell ref="G47:H47"/>
    <mergeCell ref="Q47:R47"/>
    <mergeCell ref="B48:C48"/>
    <mergeCell ref="D48:E48"/>
    <mergeCell ref="G48:H48"/>
    <mergeCell ref="Q48:R48"/>
    <mergeCell ref="B53:C53"/>
    <mergeCell ref="D53:E53"/>
    <mergeCell ref="G53:H53"/>
    <mergeCell ref="Q53:R53"/>
    <mergeCell ref="B54:C54"/>
    <mergeCell ref="D54:E54"/>
    <mergeCell ref="G54:H54"/>
    <mergeCell ref="Q54:R54"/>
    <mergeCell ref="B51:C51"/>
    <mergeCell ref="D51:E51"/>
    <mergeCell ref="G51:H51"/>
    <mergeCell ref="Q51:R51"/>
    <mergeCell ref="B52:C52"/>
    <mergeCell ref="D52:E52"/>
    <mergeCell ref="G52:H52"/>
    <mergeCell ref="Q52:R52"/>
    <mergeCell ref="B57:C57"/>
    <mergeCell ref="D57:E57"/>
    <mergeCell ref="G57:H57"/>
    <mergeCell ref="Q57:R57"/>
    <mergeCell ref="B58:C58"/>
    <mergeCell ref="D58:E58"/>
    <mergeCell ref="G58:H58"/>
    <mergeCell ref="Q58:R58"/>
    <mergeCell ref="B55:C55"/>
    <mergeCell ref="D55:E55"/>
    <mergeCell ref="G55:H55"/>
    <mergeCell ref="Q55:R55"/>
    <mergeCell ref="B56:C56"/>
    <mergeCell ref="D56:E56"/>
    <mergeCell ref="G56:H56"/>
    <mergeCell ref="Q56:R56"/>
    <mergeCell ref="B61:C61"/>
    <mergeCell ref="D61:E61"/>
    <mergeCell ref="G61:H61"/>
    <mergeCell ref="Q61:R61"/>
    <mergeCell ref="B62:C62"/>
    <mergeCell ref="D62:E62"/>
    <mergeCell ref="G62:H62"/>
    <mergeCell ref="Q62:R62"/>
    <mergeCell ref="B59:C59"/>
    <mergeCell ref="D59:E59"/>
    <mergeCell ref="G59:H59"/>
    <mergeCell ref="Q59:R59"/>
    <mergeCell ref="B60:C60"/>
    <mergeCell ref="D60:E60"/>
    <mergeCell ref="G60:H60"/>
    <mergeCell ref="Q60:R60"/>
    <mergeCell ref="B65:C65"/>
    <mergeCell ref="D65:E65"/>
    <mergeCell ref="G65:H65"/>
    <mergeCell ref="Q65:R65"/>
    <mergeCell ref="B63:C63"/>
    <mergeCell ref="D63:E63"/>
    <mergeCell ref="G63:H63"/>
    <mergeCell ref="Q63:R63"/>
    <mergeCell ref="B64:C64"/>
    <mergeCell ref="D64:E64"/>
    <mergeCell ref="G64:H64"/>
    <mergeCell ref="Q64:R6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Shailesh Rathi</dc:creator>
  <cp:lastModifiedBy>NITIN</cp:lastModifiedBy>
  <dcterms:created xsi:type="dcterms:W3CDTF">2020-05-13T16:29:59Z</dcterms:created>
  <dcterms:modified xsi:type="dcterms:W3CDTF">2009-12-31T20:05:41Z</dcterms:modified>
</cp:coreProperties>
</file>